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zalaiValeria\Documents\2025. évi minden\2025. évi költségvetés\2025. évi zárszámadás\Óvoda\"/>
    </mc:Choice>
  </mc:AlternateContent>
  <xr:revisionPtr revIDLastSave="0" documentId="13_ncr:1_{A685FE95-6FAD-4BE4-A168-5382B1B48D4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Ütemterv" sheetId="5" r:id="rId1"/>
    <sheet name="Áht.29A. tervsz. (2)" sheetId="4" r:id="rId2"/>
  </sheets>
  <externalReferences>
    <externalReference r:id="rId3"/>
    <externalReference r:id="rId4"/>
  </externalReferences>
  <definedNames>
    <definedName name="beruh" localSheetId="1">'[1]4.1. táj.'!#REF!</definedName>
    <definedName name="beruh">'[1]4.1. táj.'!#REF!</definedName>
    <definedName name="intézmények" localSheetId="1">'[2]4.1. táj.'!#REF!</definedName>
    <definedName name="intézmények">'[2]4.1. táj.'!#REF!</definedName>
    <definedName name="_xlnm.Print_Area" localSheetId="1">'Áht.29A. tervsz. (2)'!$A$1:$I$24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4" l="1"/>
  <c r="F15" i="4"/>
  <c r="E24" i="4"/>
  <c r="E15" i="4"/>
  <c r="I15" i="4"/>
  <c r="H15" i="4"/>
  <c r="I24" i="4"/>
  <c r="H24" i="4"/>
  <c r="N29" i="5" l="1"/>
  <c r="M29" i="5"/>
  <c r="L29" i="5"/>
  <c r="K29" i="5"/>
  <c r="J29" i="5"/>
  <c r="I29" i="5"/>
  <c r="H29" i="5"/>
  <c r="G29" i="5"/>
  <c r="F29" i="5"/>
  <c r="E29" i="5"/>
  <c r="D29" i="5"/>
  <c r="C29" i="5"/>
  <c r="O28" i="5"/>
  <c r="O27" i="5"/>
  <c r="O25" i="5"/>
  <c r="O21" i="5"/>
  <c r="O20" i="5"/>
  <c r="O19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O13" i="5"/>
  <c r="O12" i="5"/>
  <c r="O11" i="5"/>
  <c r="O10" i="5"/>
  <c r="O9" i="5"/>
  <c r="D15" i="4"/>
  <c r="G15" i="4"/>
  <c r="D24" i="4"/>
  <c r="G24" i="4"/>
  <c r="E30" i="5" l="1"/>
  <c r="I30" i="5"/>
  <c r="O29" i="5"/>
  <c r="M30" i="5"/>
  <c r="D30" i="5"/>
  <c r="H30" i="5"/>
  <c r="L30" i="5"/>
  <c r="F30" i="5"/>
  <c r="J30" i="5"/>
  <c r="N30" i="5"/>
  <c r="G30" i="5"/>
  <c r="K30" i="5"/>
  <c r="C30" i="5"/>
  <c r="O15" i="5"/>
  <c r="O30" i="5" l="1"/>
</calcChain>
</file>

<file path=xl/sharedStrings.xml><?xml version="1.0" encoding="utf-8"?>
<sst xmlns="http://schemas.openxmlformats.org/spreadsheetml/2006/main" count="113" uniqueCount="91">
  <si>
    <t>Egyenleg:</t>
  </si>
  <si>
    <t>Kiadások összesen:</t>
  </si>
  <si>
    <t>Egyéb felhalmozási célú kiadások</t>
  </si>
  <si>
    <t>- Beruházás</t>
  </si>
  <si>
    <t>- Felújítás</t>
  </si>
  <si>
    <t>Felhalmozási kiadások</t>
  </si>
  <si>
    <t>Egyéb működési célú kiadások</t>
  </si>
  <si>
    <t xml:space="preserve"> Tartalék</t>
  </si>
  <si>
    <t>Ellátottak pénzbeli juttatásai</t>
  </si>
  <si>
    <t>Dologi kiadások folyó kiadások</t>
  </si>
  <si>
    <t xml:space="preserve"> Munkaadókat terhelő járulékok</t>
  </si>
  <si>
    <t>Személyi juttatás</t>
  </si>
  <si>
    <t>Működési kiadások</t>
  </si>
  <si>
    <t>Kiadások</t>
  </si>
  <si>
    <t>Bevételek összesen:</t>
  </si>
  <si>
    <t>Előző évi pénzmaradvány felhasználása</t>
  </si>
  <si>
    <t>Felhalmozási célú támogatások bevételei</t>
  </si>
  <si>
    <t>Felhalmozási bevételek</t>
  </si>
  <si>
    <t>Működési célú átvett pénzeszköz</t>
  </si>
  <si>
    <t xml:space="preserve"> Működési bevételek</t>
  </si>
  <si>
    <t>Működési célú támogatások bevételei</t>
  </si>
  <si>
    <t>m)</t>
  </si>
  <si>
    <t>l)</t>
  </si>
  <si>
    <t>k)</t>
  </si>
  <si>
    <t>j)</t>
  </si>
  <si>
    <t>i)</t>
  </si>
  <si>
    <t>h)</t>
  </si>
  <si>
    <t>g)</t>
  </si>
  <si>
    <t>f)</t>
  </si>
  <si>
    <t>e)</t>
  </si>
  <si>
    <t>d)</t>
  </si>
  <si>
    <t>c)</t>
  </si>
  <si>
    <t>b)</t>
  </si>
  <si>
    <t>a)</t>
  </si>
  <si>
    <t>Bevételek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</si>
  <si>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</si>
  <si>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</si>
  <si>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</si>
  <si>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</si>
  <si>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</si>
  <si>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</si>
  <si>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</si>
  <si>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</si>
  <si>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</si>
  <si>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</si>
  <si>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</si>
  <si>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 xml:space="preserve">január </t>
  </si>
  <si>
    <t>Megnevezés</t>
  </si>
  <si>
    <t>Sorsz.</t>
  </si>
  <si>
    <t>Köveskál és Térsége Óvoda Társulás</t>
  </si>
  <si>
    <t>Áht.29/A§. szerinti tervszámai</t>
  </si>
  <si>
    <t>Bevételi jogcímek</t>
  </si>
  <si>
    <t>rovat</t>
  </si>
  <si>
    <t>B1</t>
  </si>
  <si>
    <t>Működési célú támogatások</t>
  </si>
  <si>
    <t>B4</t>
  </si>
  <si>
    <t>Működési bevételek</t>
  </si>
  <si>
    <t>B8</t>
  </si>
  <si>
    <t>Finanszírozási bevételek</t>
  </si>
  <si>
    <t>Bevételek összesen</t>
  </si>
  <si>
    <t>Kiadási jogcímek</t>
  </si>
  <si>
    <t>K1</t>
  </si>
  <si>
    <t>Személyi juttatások</t>
  </si>
  <si>
    <t>K2</t>
  </si>
  <si>
    <t>Munkaadókat terhelő járulékok</t>
  </si>
  <si>
    <t>K3</t>
  </si>
  <si>
    <t>Dologi kiadások</t>
  </si>
  <si>
    <t>K6</t>
  </si>
  <si>
    <t>Beruházások</t>
  </si>
  <si>
    <t>Kiadások összesen</t>
  </si>
  <si>
    <t>Összesen</t>
  </si>
  <si>
    <t>B6</t>
  </si>
  <si>
    <t>B5</t>
  </si>
  <si>
    <t>B7</t>
  </si>
  <si>
    <t>K4</t>
  </si>
  <si>
    <t>K5</t>
  </si>
  <si>
    <t>K7</t>
  </si>
  <si>
    <t>K8</t>
  </si>
  <si>
    <t xml:space="preserve"> Ft</t>
  </si>
  <si>
    <t>melléklet a tájékoztatási kötelezettséghez</t>
  </si>
  <si>
    <t>2026. évi előirányzat</t>
  </si>
  <si>
    <t>2027. évi előirányzat</t>
  </si>
  <si>
    <t>,</t>
  </si>
  <si>
    <t>2025. évi eredeti előirányzat</t>
  </si>
  <si>
    <t>2025. eredeti évi előirányzat</t>
  </si>
  <si>
    <t>2028. évi előirányzat</t>
  </si>
  <si>
    <t>2025. évi módosított előirányzat</t>
  </si>
  <si>
    <t>2025. módosított évi előirányzat</t>
  </si>
  <si>
    <t>2025. évi zárszámadás, pénzkészletfelhasználás</t>
  </si>
  <si>
    <t>2025. évi zárszámadás</t>
  </si>
  <si>
    <t>2025. évi pénzügyi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</si>
</sst>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8" fillId="0" borderId="0"/>
  </cellStyleXfs>
  <cellXfs count="54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2" fillId="0" borderId="0" xfId="2"/>
    <xf numFmtId="0" fontId="5" fillId="0" borderId="0" xfId="2" applyFont="1" applyAlignment="1">
      <alignment horizontal="center" vertical="center"/>
    </xf>
    <xf numFmtId="3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horizontal="center"/>
    </xf>
    <xf numFmtId="0" fontId="2" fillId="0" borderId="3" xfId="2" applyBorder="1"/>
    <xf numFmtId="0" fontId="2" fillId="0" borderId="5" xfId="2" applyBorder="1" applyAlignment="1">
      <alignment wrapText="1"/>
    </xf>
    <xf numFmtId="0" fontId="3" fillId="0" borderId="4" xfId="2" applyFont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2" fillId="0" borderId="4" xfId="2" applyBorder="1"/>
    <xf numFmtId="0" fontId="5" fillId="0" borderId="7" xfId="2" applyFont="1" applyBorder="1"/>
    <xf numFmtId="0" fontId="5" fillId="0" borderId="8" xfId="2" applyFont="1" applyBorder="1"/>
    <xf numFmtId="0" fontId="3" fillId="0" borderId="4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3" fillId="0" borderId="7" xfId="2" applyFont="1" applyBorder="1"/>
    <xf numFmtId="0" fontId="3" fillId="0" borderId="8" xfId="2" applyFont="1" applyBorder="1"/>
    <xf numFmtId="0" fontId="3" fillId="0" borderId="0" xfId="2" applyFont="1"/>
    <xf numFmtId="0" fontId="2" fillId="0" borderId="3" xfId="2" applyBorder="1" applyAlignment="1">
      <alignment wrapText="1"/>
    </xf>
    <xf numFmtId="0" fontId="3" fillId="0" borderId="3" xfId="2" applyFont="1" applyBorder="1" applyAlignment="1">
      <alignment vertical="center" wrapText="1"/>
    </xf>
    <xf numFmtId="3" fontId="4" fillId="0" borderId="0" xfId="2" applyNumberFormat="1" applyFont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3" fontId="3" fillId="0" borderId="4" xfId="2" applyNumberFormat="1" applyFont="1" applyBorder="1"/>
    <xf numFmtId="3" fontId="3" fillId="0" borderId="4" xfId="2" applyNumberFormat="1" applyFont="1" applyBorder="1" applyAlignment="1">
      <alignment vertical="center"/>
    </xf>
    <xf numFmtId="3" fontId="5" fillId="0" borderId="4" xfId="2" applyNumberFormat="1" applyFont="1" applyBorder="1"/>
    <xf numFmtId="3" fontId="5" fillId="0" borderId="4" xfId="2" applyNumberFormat="1" applyFont="1" applyBorder="1" applyAlignment="1">
      <alignment vertical="center"/>
    </xf>
    <xf numFmtId="0" fontId="3" fillId="0" borderId="0" xfId="1" applyFont="1"/>
    <xf numFmtId="0" fontId="8" fillId="0" borderId="0" xfId="4"/>
    <xf numFmtId="0" fontId="5" fillId="0" borderId="0" xfId="3" applyFont="1" applyAlignment="1">
      <alignment horizontal="center" wrapText="1"/>
    </xf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3" fontId="3" fillId="0" borderId="1" xfId="1" applyNumberFormat="1" applyFont="1" applyBorder="1"/>
    <xf numFmtId="3" fontId="5" fillId="0" borderId="1" xfId="1" applyNumberFormat="1" applyFont="1" applyBorder="1"/>
    <xf numFmtId="0" fontId="3" fillId="0" borderId="1" xfId="1" applyFont="1" applyBorder="1" applyAlignment="1">
      <alignment horizontal="left" shrinkToFit="1"/>
    </xf>
    <xf numFmtId="49" fontId="3" fillId="0" borderId="1" xfId="1" applyNumberFormat="1" applyFont="1" applyBorder="1" applyAlignment="1">
      <alignment horizontal="left"/>
    </xf>
    <xf numFmtId="49" fontId="3" fillId="0" borderId="2" xfId="1" applyNumberFormat="1" applyFont="1" applyBorder="1" applyAlignment="1">
      <alignment horizontal="left" wrapText="1"/>
    </xf>
    <xf numFmtId="0" fontId="5" fillId="0" borderId="1" xfId="1" applyFont="1" applyBorder="1" applyAlignment="1">
      <alignment horizontal="left"/>
    </xf>
    <xf numFmtId="0" fontId="9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3" applyFont="1" applyAlignment="1">
      <alignment horizontal="center" wrapText="1"/>
    </xf>
    <xf numFmtId="0" fontId="0" fillId="0" borderId="0" xfId="0"/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/>
    </xf>
  </cellXfs>
  <cellStyles count="5">
    <cellStyle name="Normál" xfId="0" builtinId="0"/>
    <cellStyle name="Normál 2" xfId="2" xr:uid="{00000000-0005-0000-0000-000001000000}"/>
    <cellStyle name="Normál 3" xfId="1" xr:uid="{00000000-0005-0000-0000-000002000000}"/>
    <cellStyle name="Normál 4" xfId="4" xr:uid="{00000000-0005-0000-0000-000003000000}"/>
    <cellStyle name="Normál_Munka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0"/>
  <sheetViews>
    <sheetView view="pageBreakPreview" zoomScale="75" zoomScaleNormal="75" zoomScaleSheetLayoutView="75" workbookViewId="0">
      <selection activeCell="S16" sqref="S16"/>
    </sheetView>
  </sheetViews>
  <sheetFormatPr defaultRowHeight="12.75" x14ac:dyDescent="0.2"/>
  <cols>
    <col min="1" max="1" width="9.140625" style="32"/>
    <col min="2" max="2" width="39.7109375" style="32" customWidth="1"/>
    <col min="3" max="9" width="11.140625" style="32" bestFit="1" customWidth="1"/>
    <col min="10" max="10" width="11.5703125" style="32" customWidth="1"/>
    <col min="11" max="11" width="12.140625" style="32" customWidth="1"/>
    <col min="12" max="12" width="11.140625" style="32" bestFit="1" customWidth="1"/>
    <col min="13" max="13" width="11.85546875" style="32" customWidth="1"/>
    <col min="14" max="14" width="11" style="32" customWidth="1"/>
    <col min="15" max="15" width="12.42578125" style="32" customWidth="1"/>
    <col min="16" max="257" width="9.140625" style="32"/>
    <col min="258" max="258" width="39.7109375" style="32" customWidth="1"/>
    <col min="259" max="265" width="11.140625" style="32" bestFit="1" customWidth="1"/>
    <col min="266" max="266" width="11.5703125" style="32" customWidth="1"/>
    <col min="267" max="267" width="12.140625" style="32" customWidth="1"/>
    <col min="268" max="268" width="11.140625" style="32" bestFit="1" customWidth="1"/>
    <col min="269" max="269" width="11.85546875" style="32" customWidth="1"/>
    <col min="270" max="270" width="11" style="32" customWidth="1"/>
    <col min="271" max="271" width="12.42578125" style="32" customWidth="1"/>
    <col min="272" max="513" width="9.140625" style="32"/>
    <col min="514" max="514" width="39.7109375" style="32" customWidth="1"/>
    <col min="515" max="521" width="11.140625" style="32" bestFit="1" customWidth="1"/>
    <col min="522" max="522" width="11.5703125" style="32" customWidth="1"/>
    <col min="523" max="523" width="12.140625" style="32" customWidth="1"/>
    <col min="524" max="524" width="11.140625" style="32" bestFit="1" customWidth="1"/>
    <col min="525" max="525" width="11.85546875" style="32" customWidth="1"/>
    <col min="526" max="526" width="11" style="32" customWidth="1"/>
    <col min="527" max="527" width="12.42578125" style="32" customWidth="1"/>
    <col min="528" max="769" width="9.140625" style="32"/>
    <col min="770" max="770" width="39.7109375" style="32" customWidth="1"/>
    <col min="771" max="777" width="11.140625" style="32" bestFit="1" customWidth="1"/>
    <col min="778" max="778" width="11.5703125" style="32" customWidth="1"/>
    <col min="779" max="779" width="12.140625" style="32" customWidth="1"/>
    <col min="780" max="780" width="11.140625" style="32" bestFit="1" customWidth="1"/>
    <col min="781" max="781" width="11.85546875" style="32" customWidth="1"/>
    <col min="782" max="782" width="11" style="32" customWidth="1"/>
    <col min="783" max="783" width="12.42578125" style="32" customWidth="1"/>
    <col min="784" max="1025" width="9.140625" style="32"/>
    <col min="1026" max="1026" width="39.7109375" style="32" customWidth="1"/>
    <col min="1027" max="1033" width="11.140625" style="32" bestFit="1" customWidth="1"/>
    <col min="1034" max="1034" width="11.5703125" style="32" customWidth="1"/>
    <col min="1035" max="1035" width="12.140625" style="32" customWidth="1"/>
    <col min="1036" max="1036" width="11.140625" style="32" bestFit="1" customWidth="1"/>
    <col min="1037" max="1037" width="11.85546875" style="32" customWidth="1"/>
    <col min="1038" max="1038" width="11" style="32" customWidth="1"/>
    <col min="1039" max="1039" width="12.42578125" style="32" customWidth="1"/>
    <col min="1040" max="1281" width="9.140625" style="32"/>
    <col min="1282" max="1282" width="39.7109375" style="32" customWidth="1"/>
    <col min="1283" max="1289" width="11.140625" style="32" bestFit="1" customWidth="1"/>
    <col min="1290" max="1290" width="11.5703125" style="32" customWidth="1"/>
    <col min="1291" max="1291" width="12.140625" style="32" customWidth="1"/>
    <col min="1292" max="1292" width="11.140625" style="32" bestFit="1" customWidth="1"/>
    <col min="1293" max="1293" width="11.85546875" style="32" customWidth="1"/>
    <col min="1294" max="1294" width="11" style="32" customWidth="1"/>
    <col min="1295" max="1295" width="12.42578125" style="32" customWidth="1"/>
    <col min="1296" max="1537" width="9.140625" style="32"/>
    <col min="1538" max="1538" width="39.7109375" style="32" customWidth="1"/>
    <col min="1539" max="1545" width="11.140625" style="32" bestFit="1" customWidth="1"/>
    <col min="1546" max="1546" width="11.5703125" style="32" customWidth="1"/>
    <col min="1547" max="1547" width="12.140625" style="32" customWidth="1"/>
    <col min="1548" max="1548" width="11.140625" style="32" bestFit="1" customWidth="1"/>
    <col min="1549" max="1549" width="11.85546875" style="32" customWidth="1"/>
    <col min="1550" max="1550" width="11" style="32" customWidth="1"/>
    <col min="1551" max="1551" width="12.42578125" style="32" customWidth="1"/>
    <col min="1552" max="1793" width="9.140625" style="32"/>
    <col min="1794" max="1794" width="39.7109375" style="32" customWidth="1"/>
    <col min="1795" max="1801" width="11.140625" style="32" bestFit="1" customWidth="1"/>
    <col min="1802" max="1802" width="11.5703125" style="32" customWidth="1"/>
    <col min="1803" max="1803" width="12.140625" style="32" customWidth="1"/>
    <col min="1804" max="1804" width="11.140625" style="32" bestFit="1" customWidth="1"/>
    <col min="1805" max="1805" width="11.85546875" style="32" customWidth="1"/>
    <col min="1806" max="1806" width="11" style="32" customWidth="1"/>
    <col min="1807" max="1807" width="12.42578125" style="32" customWidth="1"/>
    <col min="1808" max="2049" width="9.140625" style="32"/>
    <col min="2050" max="2050" width="39.7109375" style="32" customWidth="1"/>
    <col min="2051" max="2057" width="11.140625" style="32" bestFit="1" customWidth="1"/>
    <col min="2058" max="2058" width="11.5703125" style="32" customWidth="1"/>
    <col min="2059" max="2059" width="12.140625" style="32" customWidth="1"/>
    <col min="2060" max="2060" width="11.140625" style="32" bestFit="1" customWidth="1"/>
    <col min="2061" max="2061" width="11.85546875" style="32" customWidth="1"/>
    <col min="2062" max="2062" width="11" style="32" customWidth="1"/>
    <col min="2063" max="2063" width="12.42578125" style="32" customWidth="1"/>
    <col min="2064" max="2305" width="9.140625" style="32"/>
    <col min="2306" max="2306" width="39.7109375" style="32" customWidth="1"/>
    <col min="2307" max="2313" width="11.140625" style="32" bestFit="1" customWidth="1"/>
    <col min="2314" max="2314" width="11.5703125" style="32" customWidth="1"/>
    <col min="2315" max="2315" width="12.140625" style="32" customWidth="1"/>
    <col min="2316" max="2316" width="11.140625" style="32" bestFit="1" customWidth="1"/>
    <col min="2317" max="2317" width="11.85546875" style="32" customWidth="1"/>
    <col min="2318" max="2318" width="11" style="32" customWidth="1"/>
    <col min="2319" max="2319" width="12.42578125" style="32" customWidth="1"/>
    <col min="2320" max="2561" width="9.140625" style="32"/>
    <col min="2562" max="2562" width="39.7109375" style="32" customWidth="1"/>
    <col min="2563" max="2569" width="11.140625" style="32" bestFit="1" customWidth="1"/>
    <col min="2570" max="2570" width="11.5703125" style="32" customWidth="1"/>
    <col min="2571" max="2571" width="12.140625" style="32" customWidth="1"/>
    <col min="2572" max="2572" width="11.140625" style="32" bestFit="1" customWidth="1"/>
    <col min="2573" max="2573" width="11.85546875" style="32" customWidth="1"/>
    <col min="2574" max="2574" width="11" style="32" customWidth="1"/>
    <col min="2575" max="2575" width="12.42578125" style="32" customWidth="1"/>
    <col min="2576" max="2817" width="9.140625" style="32"/>
    <col min="2818" max="2818" width="39.7109375" style="32" customWidth="1"/>
    <col min="2819" max="2825" width="11.140625" style="32" bestFit="1" customWidth="1"/>
    <col min="2826" max="2826" width="11.5703125" style="32" customWidth="1"/>
    <col min="2827" max="2827" width="12.140625" style="32" customWidth="1"/>
    <col min="2828" max="2828" width="11.140625" style="32" bestFit="1" customWidth="1"/>
    <col min="2829" max="2829" width="11.85546875" style="32" customWidth="1"/>
    <col min="2830" max="2830" width="11" style="32" customWidth="1"/>
    <col min="2831" max="2831" width="12.42578125" style="32" customWidth="1"/>
    <col min="2832" max="3073" width="9.140625" style="32"/>
    <col min="3074" max="3074" width="39.7109375" style="32" customWidth="1"/>
    <col min="3075" max="3081" width="11.140625" style="32" bestFit="1" customWidth="1"/>
    <col min="3082" max="3082" width="11.5703125" style="32" customWidth="1"/>
    <col min="3083" max="3083" width="12.140625" style="32" customWidth="1"/>
    <col min="3084" max="3084" width="11.140625" style="32" bestFit="1" customWidth="1"/>
    <col min="3085" max="3085" width="11.85546875" style="32" customWidth="1"/>
    <col min="3086" max="3086" width="11" style="32" customWidth="1"/>
    <col min="3087" max="3087" width="12.42578125" style="32" customWidth="1"/>
    <col min="3088" max="3329" width="9.140625" style="32"/>
    <col min="3330" max="3330" width="39.7109375" style="32" customWidth="1"/>
    <col min="3331" max="3337" width="11.140625" style="32" bestFit="1" customWidth="1"/>
    <col min="3338" max="3338" width="11.5703125" style="32" customWidth="1"/>
    <col min="3339" max="3339" width="12.140625" style="32" customWidth="1"/>
    <col min="3340" max="3340" width="11.140625" style="32" bestFit="1" customWidth="1"/>
    <col min="3341" max="3341" width="11.85546875" style="32" customWidth="1"/>
    <col min="3342" max="3342" width="11" style="32" customWidth="1"/>
    <col min="3343" max="3343" width="12.42578125" style="32" customWidth="1"/>
    <col min="3344" max="3585" width="9.140625" style="32"/>
    <col min="3586" max="3586" width="39.7109375" style="32" customWidth="1"/>
    <col min="3587" max="3593" width="11.140625" style="32" bestFit="1" customWidth="1"/>
    <col min="3594" max="3594" width="11.5703125" style="32" customWidth="1"/>
    <col min="3595" max="3595" width="12.140625" style="32" customWidth="1"/>
    <col min="3596" max="3596" width="11.140625" style="32" bestFit="1" customWidth="1"/>
    <col min="3597" max="3597" width="11.85546875" style="32" customWidth="1"/>
    <col min="3598" max="3598" width="11" style="32" customWidth="1"/>
    <col min="3599" max="3599" width="12.42578125" style="32" customWidth="1"/>
    <col min="3600" max="3841" width="9.140625" style="32"/>
    <col min="3842" max="3842" width="39.7109375" style="32" customWidth="1"/>
    <col min="3843" max="3849" width="11.140625" style="32" bestFit="1" customWidth="1"/>
    <col min="3850" max="3850" width="11.5703125" style="32" customWidth="1"/>
    <col min="3851" max="3851" width="12.140625" style="32" customWidth="1"/>
    <col min="3852" max="3852" width="11.140625" style="32" bestFit="1" customWidth="1"/>
    <col min="3853" max="3853" width="11.85546875" style="32" customWidth="1"/>
    <col min="3854" max="3854" width="11" style="32" customWidth="1"/>
    <col min="3855" max="3855" width="12.42578125" style="32" customWidth="1"/>
    <col min="3856" max="4097" width="9.140625" style="32"/>
    <col min="4098" max="4098" width="39.7109375" style="32" customWidth="1"/>
    <col min="4099" max="4105" width="11.140625" style="32" bestFit="1" customWidth="1"/>
    <col min="4106" max="4106" width="11.5703125" style="32" customWidth="1"/>
    <col min="4107" max="4107" width="12.140625" style="32" customWidth="1"/>
    <col min="4108" max="4108" width="11.140625" style="32" bestFit="1" customWidth="1"/>
    <col min="4109" max="4109" width="11.85546875" style="32" customWidth="1"/>
    <col min="4110" max="4110" width="11" style="32" customWidth="1"/>
    <col min="4111" max="4111" width="12.42578125" style="32" customWidth="1"/>
    <col min="4112" max="4353" width="9.140625" style="32"/>
    <col min="4354" max="4354" width="39.7109375" style="32" customWidth="1"/>
    <col min="4355" max="4361" width="11.140625" style="32" bestFit="1" customWidth="1"/>
    <col min="4362" max="4362" width="11.5703125" style="32" customWidth="1"/>
    <col min="4363" max="4363" width="12.140625" style="32" customWidth="1"/>
    <col min="4364" max="4364" width="11.140625" style="32" bestFit="1" customWidth="1"/>
    <col min="4365" max="4365" width="11.85546875" style="32" customWidth="1"/>
    <col min="4366" max="4366" width="11" style="32" customWidth="1"/>
    <col min="4367" max="4367" width="12.42578125" style="32" customWidth="1"/>
    <col min="4368" max="4609" width="9.140625" style="32"/>
    <col min="4610" max="4610" width="39.7109375" style="32" customWidth="1"/>
    <col min="4611" max="4617" width="11.140625" style="32" bestFit="1" customWidth="1"/>
    <col min="4618" max="4618" width="11.5703125" style="32" customWidth="1"/>
    <col min="4619" max="4619" width="12.140625" style="32" customWidth="1"/>
    <col min="4620" max="4620" width="11.140625" style="32" bestFit="1" customWidth="1"/>
    <col min="4621" max="4621" width="11.85546875" style="32" customWidth="1"/>
    <col min="4622" max="4622" width="11" style="32" customWidth="1"/>
    <col min="4623" max="4623" width="12.42578125" style="32" customWidth="1"/>
    <col min="4624" max="4865" width="9.140625" style="32"/>
    <col min="4866" max="4866" width="39.7109375" style="32" customWidth="1"/>
    <col min="4867" max="4873" width="11.140625" style="32" bestFit="1" customWidth="1"/>
    <col min="4874" max="4874" width="11.5703125" style="32" customWidth="1"/>
    <col min="4875" max="4875" width="12.140625" style="32" customWidth="1"/>
    <col min="4876" max="4876" width="11.140625" style="32" bestFit="1" customWidth="1"/>
    <col min="4877" max="4877" width="11.85546875" style="32" customWidth="1"/>
    <col min="4878" max="4878" width="11" style="32" customWidth="1"/>
    <col min="4879" max="4879" width="12.42578125" style="32" customWidth="1"/>
    <col min="4880" max="5121" width="9.140625" style="32"/>
    <col min="5122" max="5122" width="39.7109375" style="32" customWidth="1"/>
    <col min="5123" max="5129" width="11.140625" style="32" bestFit="1" customWidth="1"/>
    <col min="5130" max="5130" width="11.5703125" style="32" customWidth="1"/>
    <col min="5131" max="5131" width="12.140625" style="32" customWidth="1"/>
    <col min="5132" max="5132" width="11.140625" style="32" bestFit="1" customWidth="1"/>
    <col min="5133" max="5133" width="11.85546875" style="32" customWidth="1"/>
    <col min="5134" max="5134" width="11" style="32" customWidth="1"/>
    <col min="5135" max="5135" width="12.42578125" style="32" customWidth="1"/>
    <col min="5136" max="5377" width="9.140625" style="32"/>
    <col min="5378" max="5378" width="39.7109375" style="32" customWidth="1"/>
    <col min="5379" max="5385" width="11.140625" style="32" bestFit="1" customWidth="1"/>
    <col min="5386" max="5386" width="11.5703125" style="32" customWidth="1"/>
    <col min="5387" max="5387" width="12.140625" style="32" customWidth="1"/>
    <col min="5388" max="5388" width="11.140625" style="32" bestFit="1" customWidth="1"/>
    <col min="5389" max="5389" width="11.85546875" style="32" customWidth="1"/>
    <col min="5390" max="5390" width="11" style="32" customWidth="1"/>
    <col min="5391" max="5391" width="12.42578125" style="32" customWidth="1"/>
    <col min="5392" max="5633" width="9.140625" style="32"/>
    <col min="5634" max="5634" width="39.7109375" style="32" customWidth="1"/>
    <col min="5635" max="5641" width="11.140625" style="32" bestFit="1" customWidth="1"/>
    <col min="5642" max="5642" width="11.5703125" style="32" customWidth="1"/>
    <col min="5643" max="5643" width="12.140625" style="32" customWidth="1"/>
    <col min="5644" max="5644" width="11.140625" style="32" bestFit="1" customWidth="1"/>
    <col min="5645" max="5645" width="11.85546875" style="32" customWidth="1"/>
    <col min="5646" max="5646" width="11" style="32" customWidth="1"/>
    <col min="5647" max="5647" width="12.42578125" style="32" customWidth="1"/>
    <col min="5648" max="5889" width="9.140625" style="32"/>
    <col min="5890" max="5890" width="39.7109375" style="32" customWidth="1"/>
    <col min="5891" max="5897" width="11.140625" style="32" bestFit="1" customWidth="1"/>
    <col min="5898" max="5898" width="11.5703125" style="32" customWidth="1"/>
    <col min="5899" max="5899" width="12.140625" style="32" customWidth="1"/>
    <col min="5900" max="5900" width="11.140625" style="32" bestFit="1" customWidth="1"/>
    <col min="5901" max="5901" width="11.85546875" style="32" customWidth="1"/>
    <col min="5902" max="5902" width="11" style="32" customWidth="1"/>
    <col min="5903" max="5903" width="12.42578125" style="32" customWidth="1"/>
    <col min="5904" max="6145" width="9.140625" style="32"/>
    <col min="6146" max="6146" width="39.7109375" style="32" customWidth="1"/>
    <col min="6147" max="6153" width="11.140625" style="32" bestFit="1" customWidth="1"/>
    <col min="6154" max="6154" width="11.5703125" style="32" customWidth="1"/>
    <col min="6155" max="6155" width="12.140625" style="32" customWidth="1"/>
    <col min="6156" max="6156" width="11.140625" style="32" bestFit="1" customWidth="1"/>
    <col min="6157" max="6157" width="11.85546875" style="32" customWidth="1"/>
    <col min="6158" max="6158" width="11" style="32" customWidth="1"/>
    <col min="6159" max="6159" width="12.42578125" style="32" customWidth="1"/>
    <col min="6160" max="6401" width="9.140625" style="32"/>
    <col min="6402" max="6402" width="39.7109375" style="32" customWidth="1"/>
    <col min="6403" max="6409" width="11.140625" style="32" bestFit="1" customWidth="1"/>
    <col min="6410" max="6410" width="11.5703125" style="32" customWidth="1"/>
    <col min="6411" max="6411" width="12.140625" style="32" customWidth="1"/>
    <col min="6412" max="6412" width="11.140625" style="32" bestFit="1" customWidth="1"/>
    <col min="6413" max="6413" width="11.85546875" style="32" customWidth="1"/>
    <col min="6414" max="6414" width="11" style="32" customWidth="1"/>
    <col min="6415" max="6415" width="12.42578125" style="32" customWidth="1"/>
    <col min="6416" max="6657" width="9.140625" style="32"/>
    <col min="6658" max="6658" width="39.7109375" style="32" customWidth="1"/>
    <col min="6659" max="6665" width="11.140625" style="32" bestFit="1" customWidth="1"/>
    <col min="6666" max="6666" width="11.5703125" style="32" customWidth="1"/>
    <col min="6667" max="6667" width="12.140625" style="32" customWidth="1"/>
    <col min="6668" max="6668" width="11.140625" style="32" bestFit="1" customWidth="1"/>
    <col min="6669" max="6669" width="11.85546875" style="32" customWidth="1"/>
    <col min="6670" max="6670" width="11" style="32" customWidth="1"/>
    <col min="6671" max="6671" width="12.42578125" style="32" customWidth="1"/>
    <col min="6672" max="6913" width="9.140625" style="32"/>
    <col min="6914" max="6914" width="39.7109375" style="32" customWidth="1"/>
    <col min="6915" max="6921" width="11.140625" style="32" bestFit="1" customWidth="1"/>
    <col min="6922" max="6922" width="11.5703125" style="32" customWidth="1"/>
    <col min="6923" max="6923" width="12.140625" style="32" customWidth="1"/>
    <col min="6924" max="6924" width="11.140625" style="32" bestFit="1" customWidth="1"/>
    <col min="6925" max="6925" width="11.85546875" style="32" customWidth="1"/>
    <col min="6926" max="6926" width="11" style="32" customWidth="1"/>
    <col min="6927" max="6927" width="12.42578125" style="32" customWidth="1"/>
    <col min="6928" max="7169" width="9.140625" style="32"/>
    <col min="7170" max="7170" width="39.7109375" style="32" customWidth="1"/>
    <col min="7171" max="7177" width="11.140625" style="32" bestFit="1" customWidth="1"/>
    <col min="7178" max="7178" width="11.5703125" style="32" customWidth="1"/>
    <col min="7179" max="7179" width="12.140625" style="32" customWidth="1"/>
    <col min="7180" max="7180" width="11.140625" style="32" bestFit="1" customWidth="1"/>
    <col min="7181" max="7181" width="11.85546875" style="32" customWidth="1"/>
    <col min="7182" max="7182" width="11" style="32" customWidth="1"/>
    <col min="7183" max="7183" width="12.42578125" style="32" customWidth="1"/>
    <col min="7184" max="7425" width="9.140625" style="32"/>
    <col min="7426" max="7426" width="39.7109375" style="32" customWidth="1"/>
    <col min="7427" max="7433" width="11.140625" style="32" bestFit="1" customWidth="1"/>
    <col min="7434" max="7434" width="11.5703125" style="32" customWidth="1"/>
    <col min="7435" max="7435" width="12.140625" style="32" customWidth="1"/>
    <col min="7436" max="7436" width="11.140625" style="32" bestFit="1" customWidth="1"/>
    <col min="7437" max="7437" width="11.85546875" style="32" customWidth="1"/>
    <col min="7438" max="7438" width="11" style="32" customWidth="1"/>
    <col min="7439" max="7439" width="12.42578125" style="32" customWidth="1"/>
    <col min="7440" max="7681" width="9.140625" style="32"/>
    <col min="7682" max="7682" width="39.7109375" style="32" customWidth="1"/>
    <col min="7683" max="7689" width="11.140625" style="32" bestFit="1" customWidth="1"/>
    <col min="7690" max="7690" width="11.5703125" style="32" customWidth="1"/>
    <col min="7691" max="7691" width="12.140625" style="32" customWidth="1"/>
    <col min="7692" max="7692" width="11.140625" style="32" bestFit="1" customWidth="1"/>
    <col min="7693" max="7693" width="11.85546875" style="32" customWidth="1"/>
    <col min="7694" max="7694" width="11" style="32" customWidth="1"/>
    <col min="7695" max="7695" width="12.42578125" style="32" customWidth="1"/>
    <col min="7696" max="7937" width="9.140625" style="32"/>
    <col min="7938" max="7938" width="39.7109375" style="32" customWidth="1"/>
    <col min="7939" max="7945" width="11.140625" style="32" bestFit="1" customWidth="1"/>
    <col min="7946" max="7946" width="11.5703125" style="32" customWidth="1"/>
    <col min="7947" max="7947" width="12.140625" style="32" customWidth="1"/>
    <col min="7948" max="7948" width="11.140625" style="32" bestFit="1" customWidth="1"/>
    <col min="7949" max="7949" width="11.85546875" style="32" customWidth="1"/>
    <col min="7950" max="7950" width="11" style="32" customWidth="1"/>
    <col min="7951" max="7951" width="12.42578125" style="32" customWidth="1"/>
    <col min="7952" max="8193" width="9.140625" style="32"/>
    <col min="8194" max="8194" width="39.7109375" style="32" customWidth="1"/>
    <col min="8195" max="8201" width="11.140625" style="32" bestFit="1" customWidth="1"/>
    <col min="8202" max="8202" width="11.5703125" style="32" customWidth="1"/>
    <col min="8203" max="8203" width="12.140625" style="32" customWidth="1"/>
    <col min="8204" max="8204" width="11.140625" style="32" bestFit="1" customWidth="1"/>
    <col min="8205" max="8205" width="11.85546875" style="32" customWidth="1"/>
    <col min="8206" max="8206" width="11" style="32" customWidth="1"/>
    <col min="8207" max="8207" width="12.42578125" style="32" customWidth="1"/>
    <col min="8208" max="8449" width="9.140625" style="32"/>
    <col min="8450" max="8450" width="39.7109375" style="32" customWidth="1"/>
    <col min="8451" max="8457" width="11.140625" style="32" bestFit="1" customWidth="1"/>
    <col min="8458" max="8458" width="11.5703125" style="32" customWidth="1"/>
    <col min="8459" max="8459" width="12.140625" style="32" customWidth="1"/>
    <col min="8460" max="8460" width="11.140625" style="32" bestFit="1" customWidth="1"/>
    <col min="8461" max="8461" width="11.85546875" style="32" customWidth="1"/>
    <col min="8462" max="8462" width="11" style="32" customWidth="1"/>
    <col min="8463" max="8463" width="12.42578125" style="32" customWidth="1"/>
    <col min="8464" max="8705" width="9.140625" style="32"/>
    <col min="8706" max="8706" width="39.7109375" style="32" customWidth="1"/>
    <col min="8707" max="8713" width="11.140625" style="32" bestFit="1" customWidth="1"/>
    <col min="8714" max="8714" width="11.5703125" style="32" customWidth="1"/>
    <col min="8715" max="8715" width="12.140625" style="32" customWidth="1"/>
    <col min="8716" max="8716" width="11.140625" style="32" bestFit="1" customWidth="1"/>
    <col min="8717" max="8717" width="11.85546875" style="32" customWidth="1"/>
    <col min="8718" max="8718" width="11" style="32" customWidth="1"/>
    <col min="8719" max="8719" width="12.42578125" style="32" customWidth="1"/>
    <col min="8720" max="8961" width="9.140625" style="32"/>
    <col min="8962" max="8962" width="39.7109375" style="32" customWidth="1"/>
    <col min="8963" max="8969" width="11.140625" style="32" bestFit="1" customWidth="1"/>
    <col min="8970" max="8970" width="11.5703125" style="32" customWidth="1"/>
    <col min="8971" max="8971" width="12.140625" style="32" customWidth="1"/>
    <col min="8972" max="8972" width="11.140625" style="32" bestFit="1" customWidth="1"/>
    <col min="8973" max="8973" width="11.85546875" style="32" customWidth="1"/>
    <col min="8974" max="8974" width="11" style="32" customWidth="1"/>
    <col min="8975" max="8975" width="12.42578125" style="32" customWidth="1"/>
    <col min="8976" max="9217" width="9.140625" style="32"/>
    <col min="9218" max="9218" width="39.7109375" style="32" customWidth="1"/>
    <col min="9219" max="9225" width="11.140625" style="32" bestFit="1" customWidth="1"/>
    <col min="9226" max="9226" width="11.5703125" style="32" customWidth="1"/>
    <col min="9227" max="9227" width="12.140625" style="32" customWidth="1"/>
    <col min="9228" max="9228" width="11.140625" style="32" bestFit="1" customWidth="1"/>
    <col min="9229" max="9229" width="11.85546875" style="32" customWidth="1"/>
    <col min="9230" max="9230" width="11" style="32" customWidth="1"/>
    <col min="9231" max="9231" width="12.42578125" style="32" customWidth="1"/>
    <col min="9232" max="9473" width="9.140625" style="32"/>
    <col min="9474" max="9474" width="39.7109375" style="32" customWidth="1"/>
    <col min="9475" max="9481" width="11.140625" style="32" bestFit="1" customWidth="1"/>
    <col min="9482" max="9482" width="11.5703125" style="32" customWidth="1"/>
    <col min="9483" max="9483" width="12.140625" style="32" customWidth="1"/>
    <col min="9484" max="9484" width="11.140625" style="32" bestFit="1" customWidth="1"/>
    <col min="9485" max="9485" width="11.85546875" style="32" customWidth="1"/>
    <col min="9486" max="9486" width="11" style="32" customWidth="1"/>
    <col min="9487" max="9487" width="12.42578125" style="32" customWidth="1"/>
    <col min="9488" max="9729" width="9.140625" style="32"/>
    <col min="9730" max="9730" width="39.7109375" style="32" customWidth="1"/>
    <col min="9731" max="9737" width="11.140625" style="32" bestFit="1" customWidth="1"/>
    <col min="9738" max="9738" width="11.5703125" style="32" customWidth="1"/>
    <col min="9739" max="9739" width="12.140625" style="32" customWidth="1"/>
    <col min="9740" max="9740" width="11.140625" style="32" bestFit="1" customWidth="1"/>
    <col min="9741" max="9741" width="11.85546875" style="32" customWidth="1"/>
    <col min="9742" max="9742" width="11" style="32" customWidth="1"/>
    <col min="9743" max="9743" width="12.42578125" style="32" customWidth="1"/>
    <col min="9744" max="9985" width="9.140625" style="32"/>
    <col min="9986" max="9986" width="39.7109375" style="32" customWidth="1"/>
    <col min="9987" max="9993" width="11.140625" style="32" bestFit="1" customWidth="1"/>
    <col min="9994" max="9994" width="11.5703125" style="32" customWidth="1"/>
    <col min="9995" max="9995" width="12.140625" style="32" customWidth="1"/>
    <col min="9996" max="9996" width="11.140625" style="32" bestFit="1" customWidth="1"/>
    <col min="9997" max="9997" width="11.85546875" style="32" customWidth="1"/>
    <col min="9998" max="9998" width="11" style="32" customWidth="1"/>
    <col min="9999" max="9999" width="12.42578125" style="32" customWidth="1"/>
    <col min="10000" max="10241" width="9.140625" style="32"/>
    <col min="10242" max="10242" width="39.7109375" style="32" customWidth="1"/>
    <col min="10243" max="10249" width="11.140625" style="32" bestFit="1" customWidth="1"/>
    <col min="10250" max="10250" width="11.5703125" style="32" customWidth="1"/>
    <col min="10251" max="10251" width="12.140625" style="32" customWidth="1"/>
    <col min="10252" max="10252" width="11.140625" style="32" bestFit="1" customWidth="1"/>
    <col min="10253" max="10253" width="11.85546875" style="32" customWidth="1"/>
    <col min="10254" max="10254" width="11" style="32" customWidth="1"/>
    <col min="10255" max="10255" width="12.42578125" style="32" customWidth="1"/>
    <col min="10256" max="10497" width="9.140625" style="32"/>
    <col min="10498" max="10498" width="39.7109375" style="32" customWidth="1"/>
    <col min="10499" max="10505" width="11.140625" style="32" bestFit="1" customWidth="1"/>
    <col min="10506" max="10506" width="11.5703125" style="32" customWidth="1"/>
    <col min="10507" max="10507" width="12.140625" style="32" customWidth="1"/>
    <col min="10508" max="10508" width="11.140625" style="32" bestFit="1" customWidth="1"/>
    <col min="10509" max="10509" width="11.85546875" style="32" customWidth="1"/>
    <col min="10510" max="10510" width="11" style="32" customWidth="1"/>
    <col min="10511" max="10511" width="12.42578125" style="32" customWidth="1"/>
    <col min="10512" max="10753" width="9.140625" style="32"/>
    <col min="10754" max="10754" width="39.7109375" style="32" customWidth="1"/>
    <col min="10755" max="10761" width="11.140625" style="32" bestFit="1" customWidth="1"/>
    <col min="10762" max="10762" width="11.5703125" style="32" customWidth="1"/>
    <col min="10763" max="10763" width="12.140625" style="32" customWidth="1"/>
    <col min="10764" max="10764" width="11.140625" style="32" bestFit="1" customWidth="1"/>
    <col min="10765" max="10765" width="11.85546875" style="32" customWidth="1"/>
    <col min="10766" max="10766" width="11" style="32" customWidth="1"/>
    <col min="10767" max="10767" width="12.42578125" style="32" customWidth="1"/>
    <col min="10768" max="11009" width="9.140625" style="32"/>
    <col min="11010" max="11010" width="39.7109375" style="32" customWidth="1"/>
    <col min="11011" max="11017" width="11.140625" style="32" bestFit="1" customWidth="1"/>
    <col min="11018" max="11018" width="11.5703125" style="32" customWidth="1"/>
    <col min="11019" max="11019" width="12.140625" style="32" customWidth="1"/>
    <col min="11020" max="11020" width="11.140625" style="32" bestFit="1" customWidth="1"/>
    <col min="11021" max="11021" width="11.85546875" style="32" customWidth="1"/>
    <col min="11022" max="11022" width="11" style="32" customWidth="1"/>
    <col min="11023" max="11023" width="12.42578125" style="32" customWidth="1"/>
    <col min="11024" max="11265" width="9.140625" style="32"/>
    <col min="11266" max="11266" width="39.7109375" style="32" customWidth="1"/>
    <col min="11267" max="11273" width="11.140625" style="32" bestFit="1" customWidth="1"/>
    <col min="11274" max="11274" width="11.5703125" style="32" customWidth="1"/>
    <col min="11275" max="11275" width="12.140625" style="32" customWidth="1"/>
    <col min="11276" max="11276" width="11.140625" style="32" bestFit="1" customWidth="1"/>
    <col min="11277" max="11277" width="11.85546875" style="32" customWidth="1"/>
    <col min="11278" max="11278" width="11" style="32" customWidth="1"/>
    <col min="11279" max="11279" width="12.42578125" style="32" customWidth="1"/>
    <col min="11280" max="11521" width="9.140625" style="32"/>
    <col min="11522" max="11522" width="39.7109375" style="32" customWidth="1"/>
    <col min="11523" max="11529" width="11.140625" style="32" bestFit="1" customWidth="1"/>
    <col min="11530" max="11530" width="11.5703125" style="32" customWidth="1"/>
    <col min="11531" max="11531" width="12.140625" style="32" customWidth="1"/>
    <col min="11532" max="11532" width="11.140625" style="32" bestFit="1" customWidth="1"/>
    <col min="11533" max="11533" width="11.85546875" style="32" customWidth="1"/>
    <col min="11534" max="11534" width="11" style="32" customWidth="1"/>
    <col min="11535" max="11535" width="12.42578125" style="32" customWidth="1"/>
    <col min="11536" max="11777" width="9.140625" style="32"/>
    <col min="11778" max="11778" width="39.7109375" style="32" customWidth="1"/>
    <col min="11779" max="11785" width="11.140625" style="32" bestFit="1" customWidth="1"/>
    <col min="11786" max="11786" width="11.5703125" style="32" customWidth="1"/>
    <col min="11787" max="11787" width="12.140625" style="32" customWidth="1"/>
    <col min="11788" max="11788" width="11.140625" style="32" bestFit="1" customWidth="1"/>
    <col min="11789" max="11789" width="11.85546875" style="32" customWidth="1"/>
    <col min="11790" max="11790" width="11" style="32" customWidth="1"/>
    <col min="11791" max="11791" width="12.42578125" style="32" customWidth="1"/>
    <col min="11792" max="12033" width="9.140625" style="32"/>
    <col min="12034" max="12034" width="39.7109375" style="32" customWidth="1"/>
    <col min="12035" max="12041" width="11.140625" style="32" bestFit="1" customWidth="1"/>
    <col min="12042" max="12042" width="11.5703125" style="32" customWidth="1"/>
    <col min="12043" max="12043" width="12.140625" style="32" customWidth="1"/>
    <col min="12044" max="12044" width="11.140625" style="32" bestFit="1" customWidth="1"/>
    <col min="12045" max="12045" width="11.85546875" style="32" customWidth="1"/>
    <col min="12046" max="12046" width="11" style="32" customWidth="1"/>
    <col min="12047" max="12047" width="12.42578125" style="32" customWidth="1"/>
    <col min="12048" max="12289" width="9.140625" style="32"/>
    <col min="12290" max="12290" width="39.7109375" style="32" customWidth="1"/>
    <col min="12291" max="12297" width="11.140625" style="32" bestFit="1" customWidth="1"/>
    <col min="12298" max="12298" width="11.5703125" style="32" customWidth="1"/>
    <col min="12299" max="12299" width="12.140625" style="32" customWidth="1"/>
    <col min="12300" max="12300" width="11.140625" style="32" bestFit="1" customWidth="1"/>
    <col min="12301" max="12301" width="11.85546875" style="32" customWidth="1"/>
    <col min="12302" max="12302" width="11" style="32" customWidth="1"/>
    <col min="12303" max="12303" width="12.42578125" style="32" customWidth="1"/>
    <col min="12304" max="12545" width="9.140625" style="32"/>
    <col min="12546" max="12546" width="39.7109375" style="32" customWidth="1"/>
    <col min="12547" max="12553" width="11.140625" style="32" bestFit="1" customWidth="1"/>
    <col min="12554" max="12554" width="11.5703125" style="32" customWidth="1"/>
    <col min="12555" max="12555" width="12.140625" style="32" customWidth="1"/>
    <col min="12556" max="12556" width="11.140625" style="32" bestFit="1" customWidth="1"/>
    <col min="12557" max="12557" width="11.85546875" style="32" customWidth="1"/>
    <col min="12558" max="12558" width="11" style="32" customWidth="1"/>
    <col min="12559" max="12559" width="12.42578125" style="32" customWidth="1"/>
    <col min="12560" max="12801" width="9.140625" style="32"/>
    <col min="12802" max="12802" width="39.7109375" style="32" customWidth="1"/>
    <col min="12803" max="12809" width="11.140625" style="32" bestFit="1" customWidth="1"/>
    <col min="12810" max="12810" width="11.5703125" style="32" customWidth="1"/>
    <col min="12811" max="12811" width="12.140625" style="32" customWidth="1"/>
    <col min="12812" max="12812" width="11.140625" style="32" bestFit="1" customWidth="1"/>
    <col min="12813" max="12813" width="11.85546875" style="32" customWidth="1"/>
    <col min="12814" max="12814" width="11" style="32" customWidth="1"/>
    <col min="12815" max="12815" width="12.42578125" style="32" customWidth="1"/>
    <col min="12816" max="13057" width="9.140625" style="32"/>
    <col min="13058" max="13058" width="39.7109375" style="32" customWidth="1"/>
    <col min="13059" max="13065" width="11.140625" style="32" bestFit="1" customWidth="1"/>
    <col min="13066" max="13066" width="11.5703125" style="32" customWidth="1"/>
    <col min="13067" max="13067" width="12.140625" style="32" customWidth="1"/>
    <col min="13068" max="13068" width="11.140625" style="32" bestFit="1" customWidth="1"/>
    <col min="13069" max="13069" width="11.85546875" style="32" customWidth="1"/>
    <col min="13070" max="13070" width="11" style="32" customWidth="1"/>
    <col min="13071" max="13071" width="12.42578125" style="32" customWidth="1"/>
    <col min="13072" max="13313" width="9.140625" style="32"/>
    <col min="13314" max="13314" width="39.7109375" style="32" customWidth="1"/>
    <col min="13315" max="13321" width="11.140625" style="32" bestFit="1" customWidth="1"/>
    <col min="13322" max="13322" width="11.5703125" style="32" customWidth="1"/>
    <col min="13323" max="13323" width="12.140625" style="32" customWidth="1"/>
    <col min="13324" max="13324" width="11.140625" style="32" bestFit="1" customWidth="1"/>
    <col min="13325" max="13325" width="11.85546875" style="32" customWidth="1"/>
    <col min="13326" max="13326" width="11" style="32" customWidth="1"/>
    <col min="13327" max="13327" width="12.42578125" style="32" customWidth="1"/>
    <col min="13328" max="13569" width="9.140625" style="32"/>
    <col min="13570" max="13570" width="39.7109375" style="32" customWidth="1"/>
    <col min="13571" max="13577" width="11.140625" style="32" bestFit="1" customWidth="1"/>
    <col min="13578" max="13578" width="11.5703125" style="32" customWidth="1"/>
    <col min="13579" max="13579" width="12.140625" style="32" customWidth="1"/>
    <col min="13580" max="13580" width="11.140625" style="32" bestFit="1" customWidth="1"/>
    <col min="13581" max="13581" width="11.85546875" style="32" customWidth="1"/>
    <col min="13582" max="13582" width="11" style="32" customWidth="1"/>
    <col min="13583" max="13583" width="12.42578125" style="32" customWidth="1"/>
    <col min="13584" max="13825" width="9.140625" style="32"/>
    <col min="13826" max="13826" width="39.7109375" style="32" customWidth="1"/>
    <col min="13827" max="13833" width="11.140625" style="32" bestFit="1" customWidth="1"/>
    <col min="13834" max="13834" width="11.5703125" style="32" customWidth="1"/>
    <col min="13835" max="13835" width="12.140625" style="32" customWidth="1"/>
    <col min="13836" max="13836" width="11.140625" style="32" bestFit="1" customWidth="1"/>
    <col min="13837" max="13837" width="11.85546875" style="32" customWidth="1"/>
    <col min="13838" max="13838" width="11" style="32" customWidth="1"/>
    <col min="13839" max="13839" width="12.42578125" style="32" customWidth="1"/>
    <col min="13840" max="14081" width="9.140625" style="32"/>
    <col min="14082" max="14082" width="39.7109375" style="32" customWidth="1"/>
    <col min="14083" max="14089" width="11.140625" style="32" bestFit="1" customWidth="1"/>
    <col min="14090" max="14090" width="11.5703125" style="32" customWidth="1"/>
    <col min="14091" max="14091" width="12.140625" style="32" customWidth="1"/>
    <col min="14092" max="14092" width="11.140625" style="32" bestFit="1" customWidth="1"/>
    <col min="14093" max="14093" width="11.85546875" style="32" customWidth="1"/>
    <col min="14094" max="14094" width="11" style="32" customWidth="1"/>
    <col min="14095" max="14095" width="12.42578125" style="32" customWidth="1"/>
    <col min="14096" max="14337" width="9.140625" style="32"/>
    <col min="14338" max="14338" width="39.7109375" style="32" customWidth="1"/>
    <col min="14339" max="14345" width="11.140625" style="32" bestFit="1" customWidth="1"/>
    <col min="14346" max="14346" width="11.5703125" style="32" customWidth="1"/>
    <col min="14347" max="14347" width="12.140625" style="32" customWidth="1"/>
    <col min="14348" max="14348" width="11.140625" style="32" bestFit="1" customWidth="1"/>
    <col min="14349" max="14349" width="11.85546875" style="32" customWidth="1"/>
    <col min="14350" max="14350" width="11" style="32" customWidth="1"/>
    <col min="14351" max="14351" width="12.42578125" style="32" customWidth="1"/>
    <col min="14352" max="14593" width="9.140625" style="32"/>
    <col min="14594" max="14594" width="39.7109375" style="32" customWidth="1"/>
    <col min="14595" max="14601" width="11.140625" style="32" bestFit="1" customWidth="1"/>
    <col min="14602" max="14602" width="11.5703125" style="32" customWidth="1"/>
    <col min="14603" max="14603" width="12.140625" style="32" customWidth="1"/>
    <col min="14604" max="14604" width="11.140625" style="32" bestFit="1" customWidth="1"/>
    <col min="14605" max="14605" width="11.85546875" style="32" customWidth="1"/>
    <col min="14606" max="14606" width="11" style="32" customWidth="1"/>
    <col min="14607" max="14607" width="12.42578125" style="32" customWidth="1"/>
    <col min="14608" max="14849" width="9.140625" style="32"/>
    <col min="14850" max="14850" width="39.7109375" style="32" customWidth="1"/>
    <col min="14851" max="14857" width="11.140625" style="32" bestFit="1" customWidth="1"/>
    <col min="14858" max="14858" width="11.5703125" style="32" customWidth="1"/>
    <col min="14859" max="14859" width="12.140625" style="32" customWidth="1"/>
    <col min="14860" max="14860" width="11.140625" style="32" bestFit="1" customWidth="1"/>
    <col min="14861" max="14861" width="11.85546875" style="32" customWidth="1"/>
    <col min="14862" max="14862" width="11" style="32" customWidth="1"/>
    <col min="14863" max="14863" width="12.42578125" style="32" customWidth="1"/>
    <col min="14864" max="15105" width="9.140625" style="32"/>
    <col min="15106" max="15106" width="39.7109375" style="32" customWidth="1"/>
    <col min="15107" max="15113" width="11.140625" style="32" bestFit="1" customWidth="1"/>
    <col min="15114" max="15114" width="11.5703125" style="32" customWidth="1"/>
    <col min="15115" max="15115" width="12.140625" style="32" customWidth="1"/>
    <col min="15116" max="15116" width="11.140625" style="32" bestFit="1" customWidth="1"/>
    <col min="15117" max="15117" width="11.85546875" style="32" customWidth="1"/>
    <col min="15118" max="15118" width="11" style="32" customWidth="1"/>
    <col min="15119" max="15119" width="12.42578125" style="32" customWidth="1"/>
    <col min="15120" max="15361" width="9.140625" style="32"/>
    <col min="15362" max="15362" width="39.7109375" style="32" customWidth="1"/>
    <col min="15363" max="15369" width="11.140625" style="32" bestFit="1" customWidth="1"/>
    <col min="15370" max="15370" width="11.5703125" style="32" customWidth="1"/>
    <col min="15371" max="15371" width="12.140625" style="32" customWidth="1"/>
    <col min="15372" max="15372" width="11.140625" style="32" bestFit="1" customWidth="1"/>
    <col min="15373" max="15373" width="11.85546875" style="32" customWidth="1"/>
    <col min="15374" max="15374" width="11" style="32" customWidth="1"/>
    <col min="15375" max="15375" width="12.42578125" style="32" customWidth="1"/>
    <col min="15376" max="15617" width="9.140625" style="32"/>
    <col min="15618" max="15618" width="39.7109375" style="32" customWidth="1"/>
    <col min="15619" max="15625" width="11.140625" style="32" bestFit="1" customWidth="1"/>
    <col min="15626" max="15626" width="11.5703125" style="32" customWidth="1"/>
    <col min="15627" max="15627" width="12.140625" style="32" customWidth="1"/>
    <col min="15628" max="15628" width="11.140625" style="32" bestFit="1" customWidth="1"/>
    <col min="15629" max="15629" width="11.85546875" style="32" customWidth="1"/>
    <col min="15630" max="15630" width="11" style="32" customWidth="1"/>
    <col min="15631" max="15631" width="12.42578125" style="32" customWidth="1"/>
    <col min="15632" max="15873" width="9.140625" style="32"/>
    <col min="15874" max="15874" width="39.7109375" style="32" customWidth="1"/>
    <col min="15875" max="15881" width="11.140625" style="32" bestFit="1" customWidth="1"/>
    <col min="15882" max="15882" width="11.5703125" style="32" customWidth="1"/>
    <col min="15883" max="15883" width="12.140625" style="32" customWidth="1"/>
    <col min="15884" max="15884" width="11.140625" style="32" bestFit="1" customWidth="1"/>
    <col min="15885" max="15885" width="11.85546875" style="32" customWidth="1"/>
    <col min="15886" max="15886" width="11" style="32" customWidth="1"/>
    <col min="15887" max="15887" width="12.42578125" style="32" customWidth="1"/>
    <col min="15888" max="16129" width="9.140625" style="32"/>
    <col min="16130" max="16130" width="39.7109375" style="32" customWidth="1"/>
    <col min="16131" max="16137" width="11.140625" style="32" bestFit="1" customWidth="1"/>
    <col min="16138" max="16138" width="11.5703125" style="32" customWidth="1"/>
    <col min="16139" max="16139" width="12.140625" style="32" customWidth="1"/>
    <col min="16140" max="16140" width="11.140625" style="32" bestFit="1" customWidth="1"/>
    <col min="16141" max="16141" width="11.85546875" style="32" customWidth="1"/>
    <col min="16142" max="16142" width="11" style="32" customWidth="1"/>
    <col min="16143" max="16143" width="12.42578125" style="32" customWidth="1"/>
    <col min="16144" max="16384" width="9.140625" style="32"/>
  </cols>
  <sheetData>
    <row r="2" spans="1:15" ht="21.95" customHeight="1" x14ac:dyDescent="0.3">
      <c r="A2" s="48" t="s">
        <v>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21.95" customHeight="1" x14ac:dyDescent="0.25">
      <c r="A3" s="31"/>
      <c r="B3" s="31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1"/>
      <c r="O3" s="31"/>
    </row>
    <row r="4" spans="1:15" ht="21.95" customHeight="1" x14ac:dyDescent="0.3">
      <c r="A4" s="46" t="s">
        <v>88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21.95" customHeight="1" x14ac:dyDescent="0.25">
      <c r="A5" s="31"/>
      <c r="B5" s="34"/>
      <c r="C5" s="34"/>
      <c r="D5" s="34"/>
      <c r="E5" s="31"/>
      <c r="F5" s="31"/>
      <c r="G5" s="31"/>
      <c r="H5" s="31"/>
      <c r="I5" s="31"/>
      <c r="J5" s="31"/>
      <c r="K5" s="31"/>
      <c r="L5" s="31"/>
      <c r="M5" s="31"/>
      <c r="N5" s="31"/>
      <c r="O5" s="35" t="s">
        <v>78</v>
      </c>
    </row>
    <row r="6" spans="1:15" ht="21.95" customHeight="1" x14ac:dyDescent="0.25">
      <c r="A6" s="36" t="s">
        <v>48</v>
      </c>
      <c r="B6" s="37" t="s">
        <v>47</v>
      </c>
      <c r="C6" s="38" t="s">
        <v>46</v>
      </c>
      <c r="D6" s="38" t="s">
        <v>45</v>
      </c>
      <c r="E6" s="38" t="s">
        <v>44</v>
      </c>
      <c r="F6" s="38" t="s">
        <v>43</v>
      </c>
      <c r="G6" s="38" t="s">
        <v>42</v>
      </c>
      <c r="H6" s="38" t="s">
        <v>41</v>
      </c>
      <c r="I6" s="38" t="s">
        <v>40</v>
      </c>
      <c r="J6" s="38" t="s">
        <v>39</v>
      </c>
      <c r="K6" s="38" t="s">
        <v>38</v>
      </c>
      <c r="L6" s="38" t="s">
        <v>37</v>
      </c>
      <c r="M6" s="38" t="s">
        <v>36</v>
      </c>
      <c r="N6" s="38" t="s">
        <v>35</v>
      </c>
      <c r="O6" s="38" t="s">
        <v>70</v>
      </c>
    </row>
    <row r="7" spans="1:15" ht="21.95" customHeight="1" x14ac:dyDescent="0.25">
      <c r="A7" s="36"/>
      <c r="B7" s="38" t="s">
        <v>34</v>
      </c>
      <c r="C7" s="37" t="s">
        <v>33</v>
      </c>
      <c r="D7" s="37" t="s">
        <v>32</v>
      </c>
      <c r="E7" s="37" t="s">
        <v>31</v>
      </c>
      <c r="F7" s="37" t="s">
        <v>30</v>
      </c>
      <c r="G7" s="37" t="s">
        <v>29</v>
      </c>
      <c r="H7" s="37" t="s">
        <v>28</v>
      </c>
      <c r="I7" s="37" t="s">
        <v>27</v>
      </c>
      <c r="J7" s="37" t="s">
        <v>26</v>
      </c>
      <c r="K7" s="37" t="s">
        <v>25</v>
      </c>
      <c r="L7" s="37" t="s">
        <v>24</v>
      </c>
      <c r="M7" s="37" t="s">
        <v>23</v>
      </c>
      <c r="N7" s="37" t="s">
        <v>22</v>
      </c>
      <c r="O7" s="37" t="s">
        <v>21</v>
      </c>
    </row>
    <row r="8" spans="1:15" ht="21.95" customHeight="1" x14ac:dyDescent="0.25">
      <c r="A8" s="36"/>
      <c r="B8" s="37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5" ht="21.95" customHeight="1" x14ac:dyDescent="0.25">
      <c r="A9" s="36" t="s">
        <v>53</v>
      </c>
      <c r="B9" s="39" t="s">
        <v>20</v>
      </c>
      <c r="C9" s="40">
        <v>5665261</v>
      </c>
      <c r="D9" s="40">
        <v>5665261</v>
      </c>
      <c r="E9" s="40">
        <v>5665261</v>
      </c>
      <c r="F9" s="40">
        <v>5665261</v>
      </c>
      <c r="G9" s="40">
        <v>5665261</v>
      </c>
      <c r="H9" s="40">
        <v>5665261</v>
      </c>
      <c r="I9" s="40">
        <v>5665261</v>
      </c>
      <c r="J9" s="40">
        <v>5665262</v>
      </c>
      <c r="K9" s="40">
        <v>5665262</v>
      </c>
      <c r="L9" s="40">
        <v>7406829</v>
      </c>
      <c r="M9" s="40">
        <v>5665262</v>
      </c>
      <c r="N9" s="40">
        <v>5718904</v>
      </c>
      <c r="O9" s="41">
        <f t="shared" ref="O9:O14" si="0">SUM(C9:N9)</f>
        <v>69778346</v>
      </c>
    </row>
    <row r="10" spans="1:15" ht="21.95" customHeight="1" x14ac:dyDescent="0.25">
      <c r="A10" s="36" t="s">
        <v>55</v>
      </c>
      <c r="B10" s="39" t="s">
        <v>19</v>
      </c>
      <c r="C10" s="40">
        <v>96062</v>
      </c>
      <c r="D10" s="40">
        <v>96062</v>
      </c>
      <c r="E10" s="40">
        <v>96062</v>
      </c>
      <c r="F10" s="40">
        <v>96062</v>
      </c>
      <c r="G10" s="40">
        <v>96062</v>
      </c>
      <c r="H10" s="40">
        <v>96062</v>
      </c>
      <c r="I10" s="40"/>
      <c r="J10" s="40">
        <v>96062</v>
      </c>
      <c r="K10" s="40">
        <v>96062</v>
      </c>
      <c r="L10" s="40">
        <v>393489</v>
      </c>
      <c r="M10" s="40">
        <v>96061</v>
      </c>
      <c r="N10" s="40">
        <v>172628</v>
      </c>
      <c r="O10" s="41">
        <f t="shared" si="0"/>
        <v>1430674</v>
      </c>
    </row>
    <row r="11" spans="1:15" ht="21.95" customHeight="1" x14ac:dyDescent="0.25">
      <c r="A11" s="36" t="s">
        <v>71</v>
      </c>
      <c r="B11" s="39" t="s">
        <v>18</v>
      </c>
      <c r="C11" s="40" t="s">
        <v>82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1">
        <f t="shared" si="0"/>
        <v>0</v>
      </c>
    </row>
    <row r="12" spans="1:15" ht="21.95" customHeight="1" x14ac:dyDescent="0.25">
      <c r="A12" s="36" t="s">
        <v>72</v>
      </c>
      <c r="B12" s="39" t="s">
        <v>17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/>
      <c r="N12" s="40">
        <v>0</v>
      </c>
      <c r="O12" s="41">
        <f t="shared" si="0"/>
        <v>0</v>
      </c>
    </row>
    <row r="13" spans="1:15" ht="21.95" customHeight="1" x14ac:dyDescent="0.25">
      <c r="A13" s="36" t="s">
        <v>73</v>
      </c>
      <c r="B13" s="42" t="s">
        <v>16</v>
      </c>
      <c r="C13" s="40"/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1">
        <f t="shared" si="0"/>
        <v>0</v>
      </c>
    </row>
    <row r="14" spans="1:15" ht="21.95" customHeight="1" x14ac:dyDescent="0.25">
      <c r="A14" s="36" t="s">
        <v>57</v>
      </c>
      <c r="B14" s="42" t="s">
        <v>15</v>
      </c>
      <c r="C14" s="40">
        <v>0</v>
      </c>
      <c r="D14" s="40">
        <v>0</v>
      </c>
      <c r="E14" s="40">
        <v>0</v>
      </c>
      <c r="F14" s="40">
        <v>4771655</v>
      </c>
      <c r="G14" s="40">
        <v>0</v>
      </c>
      <c r="H14" s="40"/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1">
        <f t="shared" si="0"/>
        <v>4771655</v>
      </c>
    </row>
    <row r="15" spans="1:15" ht="21.95" customHeight="1" x14ac:dyDescent="0.25">
      <c r="A15" s="36"/>
      <c r="B15" s="38" t="s">
        <v>14</v>
      </c>
      <c r="C15" s="40">
        <f t="shared" ref="C15:O15" si="1">SUM(C9:C14)</f>
        <v>5761323</v>
      </c>
      <c r="D15" s="40">
        <f t="shared" si="1"/>
        <v>5761323</v>
      </c>
      <c r="E15" s="40">
        <f t="shared" si="1"/>
        <v>5761323</v>
      </c>
      <c r="F15" s="40">
        <f t="shared" si="1"/>
        <v>10532978</v>
      </c>
      <c r="G15" s="40">
        <f t="shared" si="1"/>
        <v>5761323</v>
      </c>
      <c r="H15" s="40">
        <f t="shared" si="1"/>
        <v>5761323</v>
      </c>
      <c r="I15" s="40">
        <f t="shared" si="1"/>
        <v>5665261</v>
      </c>
      <c r="J15" s="40">
        <f t="shared" si="1"/>
        <v>5761324</v>
      </c>
      <c r="K15" s="40">
        <f t="shared" si="1"/>
        <v>5761324</v>
      </c>
      <c r="L15" s="40">
        <f t="shared" si="1"/>
        <v>7800318</v>
      </c>
      <c r="M15" s="40">
        <f t="shared" si="1"/>
        <v>5761323</v>
      </c>
      <c r="N15" s="40">
        <f t="shared" si="1"/>
        <v>5891532</v>
      </c>
      <c r="O15" s="41">
        <f t="shared" si="1"/>
        <v>75980675</v>
      </c>
    </row>
    <row r="16" spans="1:15" ht="21.95" customHeight="1" x14ac:dyDescent="0.25">
      <c r="A16" s="36"/>
      <c r="B16" s="38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spans="1:15" ht="21.95" customHeight="1" x14ac:dyDescent="0.25">
      <c r="A17" s="36"/>
      <c r="B17" s="38" t="s">
        <v>13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5" ht="21.95" customHeight="1" x14ac:dyDescent="0.25">
      <c r="A18" s="36"/>
      <c r="B18" s="39" t="s">
        <v>12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1:15" ht="21.95" customHeight="1" x14ac:dyDescent="0.25">
      <c r="A19" s="36" t="s">
        <v>61</v>
      </c>
      <c r="B19" s="43" t="s">
        <v>11</v>
      </c>
      <c r="C19" s="40">
        <v>3877799</v>
      </c>
      <c r="D19" s="40">
        <v>3877799</v>
      </c>
      <c r="E19" s="40">
        <v>3877799</v>
      </c>
      <c r="F19" s="40">
        <v>3877799</v>
      </c>
      <c r="G19" s="40">
        <v>3877799</v>
      </c>
      <c r="H19" s="40">
        <v>3877799</v>
      </c>
      <c r="I19" s="40">
        <v>3877799</v>
      </c>
      <c r="J19" s="40">
        <v>3877799</v>
      </c>
      <c r="K19" s="40">
        <v>3877799</v>
      </c>
      <c r="L19" s="40">
        <v>3877799</v>
      </c>
      <c r="M19" s="40">
        <v>3877799</v>
      </c>
      <c r="N19" s="40">
        <v>3877809</v>
      </c>
      <c r="O19" s="41">
        <f>SUM(C19:N19)</f>
        <v>46533598</v>
      </c>
    </row>
    <row r="20" spans="1:15" ht="21.95" customHeight="1" x14ac:dyDescent="0.25">
      <c r="A20" s="36" t="s">
        <v>63</v>
      </c>
      <c r="B20" s="43" t="s">
        <v>10</v>
      </c>
      <c r="C20" s="40">
        <v>514496</v>
      </c>
      <c r="D20" s="40">
        <v>514496</v>
      </c>
      <c r="E20" s="40">
        <v>514496</v>
      </c>
      <c r="F20" s="40">
        <v>514496</v>
      </c>
      <c r="G20" s="40">
        <v>514496</v>
      </c>
      <c r="H20" s="40">
        <v>514496</v>
      </c>
      <c r="I20" s="40">
        <v>514496</v>
      </c>
      <c r="J20" s="40">
        <v>514496</v>
      </c>
      <c r="K20" s="40">
        <v>514496</v>
      </c>
      <c r="L20" s="40">
        <v>514496</v>
      </c>
      <c r="M20" s="40">
        <v>514496</v>
      </c>
      <c r="N20" s="40">
        <v>514491</v>
      </c>
      <c r="O20" s="41">
        <f>SUM(C20:N20)</f>
        <v>6173947</v>
      </c>
    </row>
    <row r="21" spans="1:15" ht="21.95" customHeight="1" x14ac:dyDescent="0.25">
      <c r="A21" s="36" t="s">
        <v>65</v>
      </c>
      <c r="B21" s="43" t="s">
        <v>9</v>
      </c>
      <c r="C21" s="40">
        <v>1525822</v>
      </c>
      <c r="D21" s="40">
        <v>1525822</v>
      </c>
      <c r="E21" s="40">
        <v>1525822</v>
      </c>
      <c r="F21" s="40">
        <v>1525822</v>
      </c>
      <c r="G21" s="40">
        <v>1525822</v>
      </c>
      <c r="H21" s="40">
        <v>1525822</v>
      </c>
      <c r="I21" s="40">
        <v>1525822</v>
      </c>
      <c r="J21" s="40">
        <v>1525822</v>
      </c>
      <c r="K21" s="40">
        <v>1525822</v>
      </c>
      <c r="L21" s="40">
        <v>1525820</v>
      </c>
      <c r="M21" s="40">
        <v>1525820</v>
      </c>
      <c r="N21" s="40">
        <v>1525820</v>
      </c>
      <c r="O21" s="41">
        <f>SUM(C21:N21)</f>
        <v>18309858</v>
      </c>
    </row>
    <row r="22" spans="1:15" ht="21.95" customHeight="1" x14ac:dyDescent="0.25">
      <c r="A22" s="36" t="s">
        <v>74</v>
      </c>
      <c r="B22" s="43" t="s">
        <v>8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1">
        <v>0</v>
      </c>
    </row>
    <row r="23" spans="1:15" ht="21.95" customHeight="1" x14ac:dyDescent="0.25">
      <c r="A23" s="36" t="s">
        <v>75</v>
      </c>
      <c r="B23" s="43" t="s">
        <v>7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1">
        <v>0</v>
      </c>
    </row>
    <row r="24" spans="1:15" ht="21.95" customHeight="1" x14ac:dyDescent="0.25">
      <c r="A24" s="36" t="s">
        <v>75</v>
      </c>
      <c r="B24" s="43" t="s">
        <v>6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1">
        <v>0</v>
      </c>
    </row>
    <row r="25" spans="1:15" ht="21.95" customHeight="1" x14ac:dyDescent="0.25">
      <c r="A25" s="36"/>
      <c r="B25" s="44" t="s">
        <v>5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1">
        <f>SUM(C25:N25)</f>
        <v>0</v>
      </c>
    </row>
    <row r="26" spans="1:15" ht="15.75" x14ac:dyDescent="0.25">
      <c r="A26" s="36" t="s">
        <v>76</v>
      </c>
      <c r="B26" s="43" t="s">
        <v>4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1">
        <v>0</v>
      </c>
    </row>
    <row r="27" spans="1:15" ht="15.75" x14ac:dyDescent="0.25">
      <c r="A27" s="36" t="s">
        <v>67</v>
      </c>
      <c r="B27" s="43" t="s">
        <v>3</v>
      </c>
      <c r="C27" s="40">
        <v>0</v>
      </c>
      <c r="D27" s="40">
        <v>0</v>
      </c>
      <c r="E27" s="40">
        <v>0</v>
      </c>
      <c r="F27" s="40">
        <v>0</v>
      </c>
      <c r="G27" s="40">
        <v>731750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176160</v>
      </c>
      <c r="O27" s="41">
        <f>SUM(C27:N27)</f>
        <v>907910</v>
      </c>
    </row>
    <row r="28" spans="1:15" ht="15.75" x14ac:dyDescent="0.25">
      <c r="A28" s="36" t="s">
        <v>77</v>
      </c>
      <c r="B28" s="43" t="s">
        <v>2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1">
        <f>SUM(C28:N28)</f>
        <v>0</v>
      </c>
    </row>
    <row r="29" spans="1:15" ht="15.75" x14ac:dyDescent="0.25">
      <c r="A29" s="36"/>
      <c r="B29" s="38" t="s">
        <v>1</v>
      </c>
      <c r="C29" s="40">
        <f t="shared" ref="C29:N29" si="2">SUM(C19:C28)</f>
        <v>5918117</v>
      </c>
      <c r="D29" s="40">
        <f t="shared" si="2"/>
        <v>5918117</v>
      </c>
      <c r="E29" s="40">
        <f>SUM(E19:E28)</f>
        <v>5918117</v>
      </c>
      <c r="F29" s="40">
        <f t="shared" si="2"/>
        <v>5918117</v>
      </c>
      <c r="G29" s="40">
        <f t="shared" si="2"/>
        <v>6649867</v>
      </c>
      <c r="H29" s="40">
        <f t="shared" si="2"/>
        <v>5918117</v>
      </c>
      <c r="I29" s="40">
        <f t="shared" si="2"/>
        <v>5918117</v>
      </c>
      <c r="J29" s="40">
        <f t="shared" si="2"/>
        <v>5918117</v>
      </c>
      <c r="K29" s="40">
        <f t="shared" si="2"/>
        <v>5918117</v>
      </c>
      <c r="L29" s="40">
        <f t="shared" si="2"/>
        <v>5918115</v>
      </c>
      <c r="M29" s="40">
        <f t="shared" si="2"/>
        <v>5918115</v>
      </c>
      <c r="N29" s="40">
        <f t="shared" si="2"/>
        <v>6094280</v>
      </c>
      <c r="O29" s="41">
        <f>SUM(O19:O28)</f>
        <v>71925313</v>
      </c>
    </row>
    <row r="30" spans="1:15" ht="15.75" x14ac:dyDescent="0.25">
      <c r="A30" s="36"/>
      <c r="B30" s="45" t="s">
        <v>0</v>
      </c>
      <c r="C30" s="40">
        <f>C15-C29</f>
        <v>-156794</v>
      </c>
      <c r="D30" s="40">
        <f>D15-D29</f>
        <v>-156794</v>
      </c>
      <c r="E30" s="40">
        <f>E15-E29</f>
        <v>-156794</v>
      </c>
      <c r="F30" s="40">
        <f t="shared" ref="F30:O30" si="3">F15-F29</f>
        <v>4614861</v>
      </c>
      <c r="G30" s="40">
        <f t="shared" si="3"/>
        <v>-888544</v>
      </c>
      <c r="H30" s="40">
        <f t="shared" si="3"/>
        <v>-156794</v>
      </c>
      <c r="I30" s="40">
        <f t="shared" si="3"/>
        <v>-252856</v>
      </c>
      <c r="J30" s="40">
        <f t="shared" si="3"/>
        <v>-156793</v>
      </c>
      <c r="K30" s="40">
        <f t="shared" si="3"/>
        <v>-156793</v>
      </c>
      <c r="L30" s="40">
        <f t="shared" si="3"/>
        <v>1882203</v>
      </c>
      <c r="M30" s="40">
        <f t="shared" si="3"/>
        <v>-156792</v>
      </c>
      <c r="N30" s="40">
        <f t="shared" si="3"/>
        <v>-202748</v>
      </c>
      <c r="O30" s="40">
        <f t="shared" si="3"/>
        <v>4055362</v>
      </c>
    </row>
  </sheetData>
  <mergeCells count="2">
    <mergeCell ref="A4:O4"/>
    <mergeCell ref="A2:O2"/>
  </mergeCells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24"/>
  <sheetViews>
    <sheetView tabSelected="1" view="pageBreakPreview" zoomScaleNormal="100" zoomScaleSheetLayoutView="100" workbookViewId="0">
      <selection activeCell="N10" sqref="N10"/>
    </sheetView>
  </sheetViews>
  <sheetFormatPr defaultRowHeight="15.75" customHeight="1" x14ac:dyDescent="0.2"/>
  <cols>
    <col min="1" max="1" width="4.7109375" style="3" customWidth="1"/>
    <col min="2" max="2" width="4.140625" style="2" customWidth="1"/>
    <col min="3" max="3" width="41.85546875" style="25" customWidth="1"/>
    <col min="4" max="9" width="15.7109375" style="2" customWidth="1"/>
    <col min="10" max="250" width="9.140625" style="2"/>
    <col min="251" max="16384" width="9.140625" style="3"/>
  </cols>
  <sheetData>
    <row r="1" spans="1:10" ht="18" customHeight="1" x14ac:dyDescent="0.2">
      <c r="A1" s="1" t="s">
        <v>79</v>
      </c>
      <c r="B1" s="1"/>
      <c r="C1" s="1"/>
    </row>
    <row r="2" spans="1:10" ht="18" customHeight="1" x14ac:dyDescent="0.2">
      <c r="B2" s="4"/>
      <c r="C2" s="5"/>
      <c r="D2" s="6"/>
      <c r="E2" s="6"/>
      <c r="F2" s="6"/>
    </row>
    <row r="3" spans="1:10" ht="18" customHeight="1" x14ac:dyDescent="0.25">
      <c r="A3" s="52" t="s">
        <v>49</v>
      </c>
      <c r="B3" s="49"/>
      <c r="C3" s="49"/>
      <c r="D3" s="49"/>
      <c r="E3" s="49"/>
      <c r="F3" s="49"/>
      <c r="G3" s="49"/>
      <c r="H3" s="49"/>
      <c r="I3" s="49"/>
    </row>
    <row r="4" spans="1:10" ht="18" customHeight="1" x14ac:dyDescent="0.25">
      <c r="A4" s="52" t="s">
        <v>89</v>
      </c>
      <c r="B4" s="49"/>
      <c r="C4" s="49"/>
      <c r="D4" s="49"/>
      <c r="E4" s="49"/>
      <c r="F4" s="49"/>
      <c r="G4" s="49"/>
      <c r="H4" s="49"/>
      <c r="I4" s="49"/>
    </row>
    <row r="5" spans="1:10" ht="18" customHeight="1" x14ac:dyDescent="0.2">
      <c r="B5" s="7"/>
      <c r="C5" s="7"/>
      <c r="D5" s="6"/>
      <c r="E5" s="6"/>
      <c r="F5" s="6"/>
    </row>
    <row r="6" spans="1:10" s="8" customFormat="1" ht="18" customHeight="1" x14ac:dyDescent="0.25">
      <c r="A6" s="53" t="s">
        <v>50</v>
      </c>
      <c r="B6" s="49"/>
      <c r="C6" s="49"/>
      <c r="D6" s="49"/>
      <c r="E6" s="49"/>
      <c r="F6" s="49"/>
      <c r="G6" s="49"/>
      <c r="H6" s="49"/>
      <c r="I6" s="49"/>
    </row>
    <row r="7" spans="1:10" s="8" customFormat="1" ht="18" customHeight="1" x14ac:dyDescent="0.25">
      <c r="B7" s="9"/>
      <c r="C7" s="9"/>
      <c r="D7" s="6"/>
      <c r="E7" s="6"/>
      <c r="F7" s="6"/>
      <c r="G7" s="2"/>
      <c r="H7" s="2"/>
    </row>
    <row r="8" spans="1:10" s="8" customFormat="1" ht="25.5" customHeight="1" x14ac:dyDescent="0.25">
      <c r="B8" s="9"/>
      <c r="C8" s="9"/>
      <c r="D8" s="6" t="s">
        <v>78</v>
      </c>
      <c r="E8" s="6" t="s">
        <v>78</v>
      </c>
      <c r="F8" s="6" t="s">
        <v>78</v>
      </c>
      <c r="G8" s="6" t="s">
        <v>78</v>
      </c>
      <c r="H8" s="6" t="s">
        <v>78</v>
      </c>
      <c r="I8" s="6" t="s">
        <v>78</v>
      </c>
    </row>
    <row r="9" spans="1:10" ht="0.75" customHeight="1" x14ac:dyDescent="0.2">
      <c r="A9" s="10"/>
      <c r="B9" s="50" t="s">
        <v>51</v>
      </c>
      <c r="C9" s="50"/>
      <c r="D9" s="51" t="s">
        <v>83</v>
      </c>
      <c r="E9" s="51" t="s">
        <v>86</v>
      </c>
      <c r="F9" s="51" t="s">
        <v>90</v>
      </c>
    </row>
    <row r="10" spans="1:10" ht="45" customHeight="1" x14ac:dyDescent="0.2">
      <c r="A10" s="11" t="s">
        <v>52</v>
      </c>
      <c r="B10" s="50"/>
      <c r="C10" s="50"/>
      <c r="D10" s="51"/>
      <c r="E10" s="51"/>
      <c r="F10" s="51"/>
      <c r="G10" s="12" t="s">
        <v>80</v>
      </c>
      <c r="H10" s="12" t="s">
        <v>81</v>
      </c>
      <c r="I10" s="12" t="s">
        <v>85</v>
      </c>
      <c r="J10" s="13"/>
    </row>
    <row r="11" spans="1:10" ht="18" customHeight="1" x14ac:dyDescent="0.25">
      <c r="A11" s="14"/>
      <c r="B11" s="15" t="s">
        <v>34</v>
      </c>
      <c r="C11" s="16"/>
      <c r="D11" s="17"/>
      <c r="E11" s="17"/>
      <c r="F11" s="17"/>
      <c r="G11" s="18"/>
      <c r="H11" s="18"/>
      <c r="I11" s="18"/>
      <c r="J11" s="19"/>
    </row>
    <row r="12" spans="1:10" s="2" customFormat="1" ht="18" customHeight="1" x14ac:dyDescent="0.25">
      <c r="A12" s="14" t="s">
        <v>53</v>
      </c>
      <c r="B12" s="20" t="s">
        <v>54</v>
      </c>
      <c r="C12" s="21"/>
      <c r="D12" s="27">
        <v>67983137</v>
      </c>
      <c r="E12" s="27">
        <v>69778346</v>
      </c>
      <c r="F12" s="27">
        <v>69778346</v>
      </c>
      <c r="G12" s="28">
        <v>69000000</v>
      </c>
      <c r="H12" s="28">
        <v>69000000</v>
      </c>
      <c r="I12" s="28">
        <v>69000000</v>
      </c>
      <c r="J12" s="19"/>
    </row>
    <row r="13" spans="1:10" s="2" customFormat="1" ht="18" customHeight="1" x14ac:dyDescent="0.25">
      <c r="A13" s="14" t="s">
        <v>55</v>
      </c>
      <c r="B13" s="20" t="s">
        <v>56</v>
      </c>
      <c r="C13" s="21"/>
      <c r="D13" s="27">
        <v>1056679</v>
      </c>
      <c r="E13" s="27">
        <v>1432135</v>
      </c>
      <c r="F13" s="27">
        <v>1430674</v>
      </c>
      <c r="G13" s="28">
        <v>1200000</v>
      </c>
      <c r="H13" s="28">
        <v>1200000</v>
      </c>
      <c r="I13" s="28">
        <v>1200000</v>
      </c>
      <c r="J13" s="19"/>
    </row>
    <row r="14" spans="1:10" s="2" customFormat="1" ht="18" customHeight="1" x14ac:dyDescent="0.25">
      <c r="A14" s="14" t="s">
        <v>57</v>
      </c>
      <c r="B14" s="20" t="s">
        <v>58</v>
      </c>
      <c r="C14" s="21"/>
      <c r="D14" s="27">
        <v>4771655</v>
      </c>
      <c r="E14" s="27">
        <v>4771655</v>
      </c>
      <c r="F14" s="27">
        <v>4771655</v>
      </c>
      <c r="G14" s="28">
        <v>4500000</v>
      </c>
      <c r="H14" s="28">
        <v>4500000</v>
      </c>
      <c r="I14" s="28">
        <v>4500000</v>
      </c>
      <c r="J14" s="19"/>
    </row>
    <row r="15" spans="1:10" s="2" customFormat="1" ht="18" customHeight="1" x14ac:dyDescent="0.25">
      <c r="A15" s="14"/>
      <c r="B15" s="15" t="s">
        <v>59</v>
      </c>
      <c r="C15" s="16"/>
      <c r="D15" s="29">
        <f>SUM(D12:D14)</f>
        <v>73811471</v>
      </c>
      <c r="E15" s="29">
        <f>SUM(E12:E14)</f>
        <v>75982136</v>
      </c>
      <c r="F15" s="29">
        <f>SUM(F12:F14)</f>
        <v>75980675</v>
      </c>
      <c r="G15" s="30">
        <f>SUM(G12:G14)</f>
        <v>74700000</v>
      </c>
      <c r="H15" s="30">
        <f>SUM(H12:H14)</f>
        <v>74700000</v>
      </c>
      <c r="I15" s="30">
        <f>SUM(I12:I14)</f>
        <v>74700000</v>
      </c>
      <c r="J15" s="19"/>
    </row>
    <row r="16" spans="1:10" s="2" customFormat="1" ht="18" customHeight="1" x14ac:dyDescent="0.25">
      <c r="A16" s="3"/>
      <c r="B16" s="22"/>
      <c r="C16" s="22"/>
      <c r="D16" s="22"/>
      <c r="E16" s="22"/>
      <c r="F16" s="22"/>
    </row>
    <row r="17" spans="1:9" s="2" customFormat="1" ht="6.75" customHeight="1" x14ac:dyDescent="0.25">
      <c r="A17" s="3"/>
      <c r="B17" s="22"/>
      <c r="C17" s="22"/>
      <c r="D17" s="22"/>
      <c r="E17" s="22"/>
      <c r="F17" s="22"/>
    </row>
    <row r="18" spans="1:9" s="2" customFormat="1" ht="43.5" customHeight="1" x14ac:dyDescent="0.2">
      <c r="A18" s="23" t="s">
        <v>52</v>
      </c>
      <c r="B18" s="17" t="s">
        <v>60</v>
      </c>
      <c r="C18" s="17"/>
      <c r="D18" s="26" t="s">
        <v>84</v>
      </c>
      <c r="E18" s="26" t="s">
        <v>87</v>
      </c>
      <c r="F18" s="26" t="s">
        <v>90</v>
      </c>
      <c r="G18" s="24" t="s">
        <v>80</v>
      </c>
      <c r="H18" s="24" t="s">
        <v>81</v>
      </c>
      <c r="I18" s="24" t="s">
        <v>85</v>
      </c>
    </row>
    <row r="19" spans="1:9" s="2" customFormat="1" ht="18" customHeight="1" x14ac:dyDescent="0.25">
      <c r="A19" s="14"/>
      <c r="B19" s="15" t="s">
        <v>13</v>
      </c>
      <c r="C19" s="16"/>
      <c r="D19" s="26"/>
      <c r="E19" s="26"/>
      <c r="F19" s="26"/>
      <c r="G19" s="18"/>
      <c r="H19" s="18"/>
      <c r="I19" s="18"/>
    </row>
    <row r="20" spans="1:9" s="2" customFormat="1" ht="18" customHeight="1" x14ac:dyDescent="0.25">
      <c r="A20" s="14" t="s">
        <v>61</v>
      </c>
      <c r="B20" s="20" t="s">
        <v>62</v>
      </c>
      <c r="C20" s="21"/>
      <c r="D20" s="27">
        <v>47919092</v>
      </c>
      <c r="E20" s="27">
        <v>48030866</v>
      </c>
      <c r="F20" s="27">
        <v>46533598</v>
      </c>
      <c r="G20" s="28">
        <v>49000000</v>
      </c>
      <c r="H20" s="28">
        <v>49000000</v>
      </c>
      <c r="I20" s="28">
        <v>49000000</v>
      </c>
    </row>
    <row r="21" spans="1:9" s="2" customFormat="1" ht="18" customHeight="1" x14ac:dyDescent="0.25">
      <c r="A21" s="14" t="s">
        <v>63</v>
      </c>
      <c r="B21" s="20" t="s">
        <v>64</v>
      </c>
      <c r="C21" s="21"/>
      <c r="D21" s="27">
        <v>6253772</v>
      </c>
      <c r="E21" s="27">
        <v>6253772</v>
      </c>
      <c r="F21" s="27">
        <v>6173947</v>
      </c>
      <c r="G21" s="28">
        <v>6300000</v>
      </c>
      <c r="H21" s="28">
        <v>6300000</v>
      </c>
      <c r="I21" s="28">
        <v>6300000</v>
      </c>
    </row>
    <row r="22" spans="1:9" s="2" customFormat="1" ht="18" customHeight="1" x14ac:dyDescent="0.25">
      <c r="A22" s="14" t="s">
        <v>65</v>
      </c>
      <c r="B22" s="20" t="s">
        <v>66</v>
      </c>
      <c r="C22" s="21"/>
      <c r="D22" s="27">
        <v>18906857</v>
      </c>
      <c r="E22" s="27">
        <v>20789588</v>
      </c>
      <c r="F22" s="27">
        <v>18309858</v>
      </c>
      <c r="G22" s="28">
        <v>19400000</v>
      </c>
      <c r="H22" s="28">
        <v>19400000</v>
      </c>
      <c r="I22" s="28">
        <v>19400000</v>
      </c>
    </row>
    <row r="23" spans="1:9" s="2" customFormat="1" ht="18" customHeight="1" x14ac:dyDescent="0.25">
      <c r="A23" s="14" t="s">
        <v>67</v>
      </c>
      <c r="B23" s="20" t="s">
        <v>68</v>
      </c>
      <c r="C23" s="21"/>
      <c r="D23" s="27">
        <v>731750</v>
      </c>
      <c r="E23" s="27">
        <v>907910</v>
      </c>
      <c r="F23" s="27">
        <v>907910</v>
      </c>
      <c r="G23" s="28">
        <v>0</v>
      </c>
      <c r="H23" s="28">
        <v>0</v>
      </c>
      <c r="I23" s="28">
        <v>0</v>
      </c>
    </row>
    <row r="24" spans="1:9" s="2" customFormat="1" ht="18" customHeight="1" x14ac:dyDescent="0.25">
      <c r="A24" s="14"/>
      <c r="B24" s="15" t="s">
        <v>69</v>
      </c>
      <c r="C24" s="16"/>
      <c r="D24" s="29">
        <f>SUM(D20:D23)</f>
        <v>73811471</v>
      </c>
      <c r="E24" s="29">
        <f>SUM(E20:E23)</f>
        <v>75982136</v>
      </c>
      <c r="F24" s="29">
        <f>SUM(F20:F23)</f>
        <v>71925313</v>
      </c>
      <c r="G24" s="30">
        <f>SUM(G20:G23)</f>
        <v>74700000</v>
      </c>
      <c r="H24" s="30">
        <f>SUM(H20:H23)</f>
        <v>74700000</v>
      </c>
      <c r="I24" s="30">
        <f>SUM(I20:I23)</f>
        <v>74700000</v>
      </c>
    </row>
  </sheetData>
  <sheetProtection selectLockedCells="1" selectUnlockedCells="1"/>
  <mergeCells count="7">
    <mergeCell ref="B9:C10"/>
    <mergeCell ref="D9:D10"/>
    <mergeCell ref="A3:I3"/>
    <mergeCell ref="A4:I4"/>
    <mergeCell ref="A6:I6"/>
    <mergeCell ref="E9:E10"/>
    <mergeCell ref="F9:F10"/>
  </mergeCells>
  <printOptions horizontalCentered="1" headings="1" gridLines="1"/>
  <pageMargins left="0.70866141732283472" right="0.70866141732283472" top="0.74803149606299213" bottom="0.74803149606299213" header="0.51181102362204722" footer="0.51181102362204722"/>
  <pageSetup paperSize="9" scale="72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Ütemterv</vt:lpstr>
      <vt:lpstr>Áht.29A. tervsz. (2)</vt:lpstr>
      <vt:lpstr>'Áht.29A. tervsz. (2)'!Nyomtatási_terület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SzalaiValeria</cp:lastModifiedBy>
  <cp:lastPrinted>2019-02-04T18:27:47Z</cp:lastPrinted>
  <dcterms:created xsi:type="dcterms:W3CDTF">2016-08-24T10:05:17Z</dcterms:created>
  <dcterms:modified xsi:type="dcterms:W3CDTF">2026-05-07T09:08:53Z</dcterms:modified>
</cp:coreProperties>
</file>